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m\Desktop\"/>
    </mc:Choice>
  </mc:AlternateContent>
  <bookViews>
    <workbookView xWindow="120" yWindow="150" windowWidth="19095" windowHeight="8415"/>
  </bookViews>
  <sheets>
    <sheet name="Ark1" sheetId="1" r:id="rId1"/>
    <sheet name="Ark2" sheetId="2" r:id="rId2"/>
    <sheet name="Ark3" sheetId="3" r:id="rId3"/>
  </sheets>
  <calcPr calcId="152511" iterate="1"/>
</workbook>
</file>

<file path=xl/calcChain.xml><?xml version="1.0" encoding="utf-8"?>
<calcChain xmlns="http://schemas.openxmlformats.org/spreadsheetml/2006/main">
  <c r="B9" i="1" l="1"/>
  <c r="B12" i="1" s="1"/>
  <c r="B14" i="1" s="1"/>
  <c r="B16" i="1" s="1"/>
</calcChain>
</file>

<file path=xl/sharedStrings.xml><?xml version="1.0" encoding="utf-8"?>
<sst xmlns="http://schemas.openxmlformats.org/spreadsheetml/2006/main" count="15" uniqueCount="10">
  <si>
    <t>kr.</t>
  </si>
  <si>
    <t>Nominel værdi 1 stk. anpart</t>
  </si>
  <si>
    <t>anparter</t>
  </si>
  <si>
    <t>Bryghuset Vendia ApS - kursfastsættelse af anparter</t>
  </si>
  <si>
    <t>Beregning af indre værdi pr. 31. marts 2018</t>
  </si>
  <si>
    <t>Anpartskapital pr. 31. marts 2018</t>
  </si>
  <si>
    <t>Antal anparter pr. 31. marts 2018</t>
  </si>
  <si>
    <t>Egenkapital iflg. godkendte årsrapport 2017/18</t>
  </si>
  <si>
    <t>Indre værdi 1 stk. anpart pr. 31. marts 2018</t>
  </si>
  <si>
    <t>Kurs indre værdi 1 stk. anpart pr. 31. marts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</si>
</sst>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@*."/>
    <numFmt numFmtId="166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166" fontId="1" fillId="0" borderId="0" xfId="1" applyNumberFormat="1" applyFont="1"/>
    <xf numFmtId="0" fontId="2" fillId="0" borderId="0" xfId="0" applyFont="1"/>
    <xf numFmtId="166" fontId="2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4" fontId="2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selection activeCell="B6" sqref="B6"/>
    </sheetView>
  </sheetViews>
  <sheetFormatPr defaultColWidth="9.140625" defaultRowHeight="15" x14ac:dyDescent="0.25"/>
  <cols>
    <col min="1" max="1" width="45.7109375" customWidth="1"/>
    <col min="2" max="2" width="14.7109375" bestFit="1" customWidth="1"/>
  </cols>
  <sheetData>
    <row r="1" spans="1:3" ht="31.5" customHeight="1" x14ac:dyDescent="0.25"/>
    <row r="2" spans="1:3" ht="26.25" x14ac:dyDescent="0.4">
      <c r="A2" s="1" t="s">
        <v>3</v>
      </c>
    </row>
    <row r="3" spans="1:3" ht="32.25" customHeight="1" x14ac:dyDescent="0.25"/>
    <row r="4" spans="1:3" x14ac:dyDescent="0.25">
      <c r="A4" s="2" t="s">
        <v>4</v>
      </c>
    </row>
    <row r="6" spans="1:3" x14ac:dyDescent="0.25">
      <c r="A6" s="6" t="s">
        <v>5</v>
      </c>
      <c r="B6" s="3">
        <v>11740000</v>
      </c>
      <c r="C6" t="s">
        <v>0</v>
      </c>
    </row>
    <row r="7" spans="1:3" x14ac:dyDescent="0.25">
      <c r="A7" s="6" t="s">
        <v>1</v>
      </c>
      <c r="B7" s="3">
        <v>2500</v>
      </c>
      <c r="C7" t="s">
        <v>0</v>
      </c>
    </row>
    <row r="9" spans="1:3" x14ac:dyDescent="0.25">
      <c r="A9" s="6" t="s">
        <v>6</v>
      </c>
      <c r="B9" s="3">
        <f>+B6/B7</f>
        <v>4696</v>
      </c>
      <c r="C9" t="s">
        <v>2</v>
      </c>
    </row>
    <row r="11" spans="1:3" x14ac:dyDescent="0.25">
      <c r="A11" s="6" t="s">
        <v>7</v>
      </c>
      <c r="B11" s="3">
        <v>15656213</v>
      </c>
      <c r="C11" t="s">
        <v>0</v>
      </c>
    </row>
    <row r="12" spans="1:3" x14ac:dyDescent="0.25">
      <c r="A12" s="6" t="s">
        <v>6</v>
      </c>
      <c r="B12" s="3">
        <f>+B9</f>
        <v>4696</v>
      </c>
      <c r="C12" t="s">
        <v>2</v>
      </c>
    </row>
    <row r="14" spans="1:3" x14ac:dyDescent="0.25">
      <c r="A14" s="7" t="s">
        <v>8</v>
      </c>
      <c r="B14" s="5">
        <f>+B11/B12</f>
        <v>3333.9465502555367</v>
      </c>
      <c r="C14" s="4" t="s">
        <v>0</v>
      </c>
    </row>
    <row r="16" spans="1:3" x14ac:dyDescent="0.25">
      <c r="A16" s="7" t="s">
        <v>9</v>
      </c>
      <c r="B16" s="8">
        <f>+B14/B7*100</f>
        <v>133.35786201022145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34ccd76-7b00-4ff7-a7f6-adac6874b78b" ContentTypeId="0x01010062D89BF639934700BDA9B10A7AD3B0F6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" ma:contentTypeID="0x01010062D89BF639934700BDA9B10A7AD3B0F600167D02FC1D96FB4B8C3DD05EE63A0339" ma:contentTypeVersion="9" ma:contentTypeDescription="Create a new document." ma:contentTypeScope="" ma:versionID="829de95e8a141cb182a5b07ec20e96bd">
  <xsd:schema xmlns:xsd="http://www.w3.org/2001/XMLSchema" xmlns:xs="http://www.w3.org/2001/XMLSchema" xmlns:p="http://schemas.microsoft.com/office/2006/metadata/properties" xmlns:ns2="434f9bdf-250a-49fd-9211-5e5acf214d1b" targetNamespace="http://schemas.microsoft.com/office/2006/metadata/properties" ma:root="true" ma:fieldsID="2fea731108c7c3938f0762ac0e480b9e" ns2:_="">
    <xsd:import namespace="434f9bdf-250a-49fd-9211-5e5acf214d1b"/>
    <xsd:element name="properties">
      <xsd:complexType>
        <xsd:sequence>
          <xsd:element name="documentManagement">
            <xsd:complexType>
              <xsd:all>
                <xsd:element ref="ns2:k7913c702e014fddaf1908da428f2c07" minOccurs="0"/>
                <xsd:element ref="ns2:TaxCatchAll" minOccurs="0"/>
                <xsd:element ref="ns2:TaxCatchAllLabel" minOccurs="0"/>
                <xsd:element ref="ns2:ice4b73aaa5c45b2a741539642cf40d2" minOccurs="0"/>
                <xsd:element ref="ns2:BDOP_IsMasterArchive" minOccurs="0"/>
                <xsd:element ref="ns2:BDOP_CustomerNumber"/>
                <xsd:element ref="ns2:BDOP_CustomerTitle" minOccurs="0"/>
                <xsd:element ref="ns2:BDOP_CustomerName" minOccurs="0"/>
                <xsd:element ref="ns2:BDOP_CaseId" minOccurs="0"/>
                <xsd:element ref="ns2:BDOP_CaseTitle" minOccurs="0"/>
                <xsd:element ref="ns2:BDOP_CaseFolderId" minOccurs="0"/>
                <xsd:element ref="ns2:BDOP_CaseFolder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f9bdf-250a-49fd-9211-5e5acf214d1b" elementFormDefault="qualified">
    <xsd:import namespace="http://schemas.microsoft.com/office/2006/documentManagement/types"/>
    <xsd:import namespace="http://schemas.microsoft.com/office/infopath/2007/PartnerControls"/>
    <xsd:element name="k7913c702e014fddaf1908da428f2c07" ma:index="8" ma:taxonomy="true" ma:internalName="k7913c702e014fddaf1908da428f2c07" ma:taxonomyFieldName="BDOP_Year" ma:displayName="År" ma:default="1;#SKAL UDFYLDES|386c59a6-03a5-4758-9eb4-fb75797854ea" ma:fieldId="{47913c70-2e01-4fdd-af19-08da428f2c07}" ma:sspId="034ccd76-7b00-4ff7-a7f6-adac6874b78b" ma:termSetId="bd0fb4a5-4f07-4db6-8c57-3f5051bb0d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77542c6-b86f-4c1b-b606-9b740109e4da}" ma:internalName="TaxCatchAll" ma:showField="CatchAllData" ma:web="dac1b303-91d0-439c-8435-2c9576a12c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77542c6-b86f-4c1b-b606-9b740109e4da}" ma:internalName="TaxCatchAllLabel" ma:readOnly="true" ma:showField="CatchAllDataLabel" ma:web="dac1b303-91d0-439c-8435-2c9576a12c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ce4b73aaa5c45b2a741539642cf40d2" ma:index="12" ma:taxonomy="true" ma:internalName="ice4b73aaa5c45b2a741539642cf40d2" ma:taxonomyFieldName="BDOP_Category" ma:displayName="Kategori" ma:default="2;#SKAL UDFYLDES|012e42ae-c6e5-4f97-8cb6-6e0139ab1d0b" ma:fieldId="{2ce4b73a-aa5c-45b2-a741-539642cf40d2}" ma:sspId="034ccd76-7b00-4ff7-a7f6-adac6874b78b" ma:termSetId="1c5d7eab-e4b9-45ef-8245-b9a98f1c51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OP_IsMasterArchive" ma:index="14" nillable="true" ma:displayName="Er stamarkiv" ma:internalName="BDOP_IsMasterArchive">
      <xsd:simpleType>
        <xsd:restriction base="dms:Boolean"/>
      </xsd:simpleType>
    </xsd:element>
    <xsd:element name="BDOP_CustomerNumber" ma:index="15" ma:displayName="KundeNummer" ma:default="731200" ma:internalName="BDOP_CustomerNumber">
      <xsd:simpleType>
        <xsd:restriction base="dms:Text"/>
      </xsd:simpleType>
    </xsd:element>
    <xsd:element name="BDOP_CustomerTitle" ma:index="16" nillable="true" ma:displayName="Kundetitel" ma:internalName="BDOP_CustomerTitle">
      <xsd:simpleType>
        <xsd:restriction base="dms:Text"/>
      </xsd:simpleType>
    </xsd:element>
    <xsd:element name="BDOP_CustomerName" ma:index="17" nillable="true" ma:displayName="Kundenavn" ma:default="Bryghuset Vendia ApS" ma:internalName="BDOP_CustomerName">
      <xsd:simpleType>
        <xsd:restriction base="dms:Text"/>
      </xsd:simpleType>
    </xsd:element>
    <xsd:element name="BDOP_CaseId" ma:index="18" nillable="true" ma:displayName="SagsId" ma:internalName="BDOP_CaseId">
      <xsd:simpleType>
        <xsd:restriction base="dms:Text"/>
      </xsd:simpleType>
    </xsd:element>
    <xsd:element name="BDOP_CaseTitle" ma:index="19" nillable="true" ma:displayName="Sagsnavn" ma:internalName="BDOP_CaseTitle">
      <xsd:simpleType>
        <xsd:restriction base="dms:Text"/>
      </xsd:simpleType>
    </xsd:element>
    <xsd:element name="BDOP_CaseFolderId" ma:index="20" nillable="true" ma:displayName="SagsmappeId" ma:internalName="BDOP_CaseFolderId">
      <xsd:simpleType>
        <xsd:restriction base="dms:Text"/>
      </xsd:simpleType>
    </xsd:element>
    <xsd:element name="BDOP_CaseFolderName" ma:index="21" nillable="true" ma:displayName="Sagsmappenavn" ma:internalName="BDOP_CaseFolder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TaxCatchAll xmlns="434f9bdf-250a-49fd-9211-5e5acf214d1b">
      <Value>26</Value>
      <Value>4</Value>
    </TaxCatchAll>
    <BDOP_IsMasterArchive xmlns="434f9bdf-250a-49fd-9211-5e5acf214d1b">false</BDOP_IsMasterArchive>
    <BDOP_CaseFolderId xmlns="434f9bdf-250a-49fd-9211-5e5acf214d1b" xsi:nil="true"/>
    <BDOP_CustomerNumber xmlns="434f9bdf-250a-49fd-9211-5e5acf214d1b">731200</BDOP_CustomerNumber>
    <k7913c702e014fddaf1908da428f2c07 xmlns="434f9bdf-250a-49fd-9211-5e5acf214d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58df131a-dad2-490b-934f-e94ced371662</TermId>
        </TermInfo>
      </Terms>
    </k7913c702e014fddaf1908da428f2c07>
    <ice4b73aaa5c45b2a741539642cf40d2 xmlns="434f9bdf-250a-49fd-9211-5e5acf214d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Revision</TermName>
          <TermId xmlns="http://schemas.microsoft.com/office/infopath/2007/PartnerControls">36ad2014-23a1-451f-a8df-843b392b615b</TermId>
        </TermInfo>
      </Terms>
    </ice4b73aaa5c45b2a741539642cf40d2>
    <BDOP_CustomerName xmlns="434f9bdf-250a-49fd-9211-5e5acf214d1b">Bryghuset Vendia ApS</BDOP_CustomerName>
    <BDOP_CaseTitle xmlns="434f9bdf-250a-49fd-9211-5e5acf214d1b" xsi:nil="true"/>
    <BDOP_CaseId xmlns="434f9bdf-250a-49fd-9211-5e5acf214d1b" xsi:nil="true"/>
    <BDOP_CustomerTitle xmlns="434f9bdf-250a-49fd-9211-5e5acf214d1b" xsi:nil="true"/>
    <BDOP_CaseFolderName xmlns="434f9bdf-250a-49fd-9211-5e5acf214d1b" xsi:nil="true"/>
  </documentManagement>
</p:properties>
</file>

<file path=customXml/itemProps1.xml><?xml version="1.0" encoding="utf-8"?>
<ds:datastoreItem xmlns:ds="http://schemas.openxmlformats.org/officeDocument/2006/customXml" ds:itemID="{AC749915-4F55-47C9-9737-FEA1BEE173B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1C8355E-E256-4546-8FB6-62632BAE4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4f9bdf-250a-49fd-9211-5e5acf214d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4FD660-3BCD-42EB-8DB4-2F7A0347F1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D8556F-B994-4ECF-AB5B-428F299128A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34f9bdf-250a-49fd-9211-5e5acf214d1b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BDO ScanRevision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Indre værdi pr 31-03-17.xlsx</dc:title>
  <dc:creator>Thomas Bunde</dc:creator>
  <cp:lastModifiedBy>Marie Abrahamsen</cp:lastModifiedBy>
  <cp:lastPrinted>2015-10-08T11:13:38Z</cp:lastPrinted>
  <dcterms:created xsi:type="dcterms:W3CDTF">2008-08-25T06:47:21Z</dcterms:created>
  <dcterms:modified xsi:type="dcterms:W3CDTF">2018-08-15T05:54:18Z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doCustomerID">
    <vt:lpwstr>731200</vt:lpwstr>
  </property>
  <property fmtid="{D5CDD505-2E9C-101B-9397-08002B2CF9AE}" pid="3" name="ContentTypeId">
    <vt:lpwstr>0x01010062D89BF639934700BDA9B10A7AD3B0F600167D02FC1D96FB4B8C3DD05EE63A0339</vt:lpwstr>
  </property>
  <property fmtid="{D5CDD505-2E9C-101B-9397-08002B2CF9AE}" pid="4" name="BDOP_Category">
    <vt:lpwstr>4;#Revision|36ad2014-23a1-451f-a8df-843b392b615b</vt:lpwstr>
  </property>
  <property fmtid="{D5CDD505-2E9C-101B-9397-08002B2CF9AE}" pid="5" name="BDOP_Year">
    <vt:lpwstr>26;#2017|58df131a-dad2-490b-934f-e94ced371662</vt:lpwstr>
  </property>
</Properties>
</file>